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externalReferences>
    <externalReference r:id="rId2"/>
    <externalReference r:id="rId3"/>
  </externalReferences>
  <calcPr calcId="152511"/>
</workbook>
</file>

<file path=xl/calcChain.xml><?xml version="1.0" encoding="utf-8"?>
<calcChain xmlns="http://schemas.openxmlformats.org/spreadsheetml/2006/main">
  <c r="H39" i="1" l="1"/>
  <c r="G38" i="1"/>
  <c r="F38" i="1"/>
  <c r="G32" i="1"/>
  <c r="F32" i="1"/>
  <c r="G26" i="1"/>
  <c r="F26" i="1"/>
  <c r="G22" i="1"/>
  <c r="G20" i="1"/>
  <c r="G39" i="1" s="1"/>
  <c r="F20" i="1"/>
  <c r="F39" i="1" s="1"/>
  <c r="I39" i="1" l="1"/>
  <c r="J39" i="1"/>
</calcChain>
</file>

<file path=xl/sharedStrings.xml><?xml version="1.0" encoding="utf-8"?>
<sst xmlns="http://schemas.openxmlformats.org/spreadsheetml/2006/main" count="34" uniqueCount="30">
  <si>
    <t>Штатное расписание</t>
  </si>
  <si>
    <t>ПД</t>
  </si>
  <si>
    <t>на период 2026 г. с 01.10.2026г.</t>
  </si>
  <si>
    <t>Количество детей</t>
  </si>
  <si>
    <t>Количество групп</t>
  </si>
  <si>
    <t>Государственное бюджетное общеобразовательное учреждение средняя общеобразовательная школа №553 с углубленным изучением английского языка Фрунзенского р-на Санкт-Петербурга</t>
  </si>
  <si>
    <t>Наименование организации по уставу</t>
  </si>
  <si>
    <t>Структурное  подразделение</t>
  </si>
  <si>
    <t>Должность (специальность, профессия), разряд, класс</t>
  </si>
  <si>
    <t>Кол-во  штатных единиц</t>
  </si>
  <si>
    <t xml:space="preserve">Тарифная ставка, оклад </t>
  </si>
  <si>
    <t>Надбавки, руб</t>
  </si>
  <si>
    <t xml:space="preserve">Всего ФОТ, руб.   </t>
  </si>
  <si>
    <t>Примечание ФЗП</t>
  </si>
  <si>
    <t>Наименование</t>
  </si>
  <si>
    <t>Код</t>
  </si>
  <si>
    <t>(Категория) квалификации</t>
  </si>
  <si>
    <t>ФНД</t>
  </si>
  <si>
    <t>Руководители</t>
  </si>
  <si>
    <t>Итого</t>
  </si>
  <si>
    <t>Специалисты (педагогический персонал)</t>
  </si>
  <si>
    <t>Педагог дополнит . образован</t>
  </si>
  <si>
    <t>тарификация</t>
  </si>
  <si>
    <t>Специалисты (прочий педагогический персонал)</t>
  </si>
  <si>
    <t>Прочие специалисты</t>
  </si>
  <si>
    <t>Администратор</t>
  </si>
  <si>
    <t>Всего  ФЗП</t>
  </si>
  <si>
    <t xml:space="preserve">Директор </t>
  </si>
  <si>
    <t>А.А. Судаков</t>
  </si>
  <si>
    <t>расшифровка подписи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</si>
</sst>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b/>
      <sz val="14"/>
      <name val="Arial Cyr"/>
      <family val="2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9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2"/>
      <name val="Arial Cyr"/>
      <family val="2"/>
      <charset val="204"/>
    </font>
    <font>
      <sz val="12"/>
      <name val="Arial"/>
      <family val="2"/>
      <charset val="204"/>
    </font>
    <font>
      <sz val="11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12"/>
      <name val="Arial"/>
      <family val="2"/>
      <charset val="204"/>
    </font>
    <font>
      <sz val="14"/>
      <name val="Times New Roman"/>
      <family val="1"/>
      <charset val="204"/>
    </font>
    <font>
      <sz val="10"/>
      <color theme="0" tint="-0.34998626667073579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Fill="1" applyBorder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 applyAlignment="1"/>
    <xf numFmtId="0" fontId="0" fillId="0" borderId="0" xfId="0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Border="1" applyAlignment="1"/>
    <xf numFmtId="0" fontId="0" fillId="0" borderId="0" xfId="0" applyFill="1" applyBorder="1"/>
    <xf numFmtId="0" fontId="7" fillId="0" borderId="0" xfId="0" applyFont="1" applyFill="1" applyBorder="1"/>
    <xf numFmtId="14" fontId="3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/>
    <xf numFmtId="0" fontId="8" fillId="0" borderId="0" xfId="0" applyFont="1" applyFill="1" applyBorder="1" applyAlignment="1"/>
    <xf numFmtId="0" fontId="9" fillId="0" borderId="0" xfId="0" applyFont="1" applyFill="1" applyBorder="1"/>
    <xf numFmtId="0" fontId="10" fillId="0" borderId="0" xfId="0" applyFont="1" applyFill="1" applyBorder="1"/>
    <xf numFmtId="0" fontId="0" fillId="0" borderId="1" xfId="0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0" fillId="0" borderId="4" xfId="0" applyFill="1" applyBorder="1" applyAlignment="1">
      <alignment horizontal="left"/>
    </xf>
    <xf numFmtId="0" fontId="12" fillId="0" borderId="4" xfId="0" applyFont="1" applyFill="1" applyBorder="1" applyAlignment="1">
      <alignment horizontal="center"/>
    </xf>
    <xf numFmtId="0" fontId="13" fillId="0" borderId="0" xfId="0" applyFont="1" applyFill="1" applyBorder="1"/>
    <xf numFmtId="0" fontId="8" fillId="0" borderId="0" xfId="0" applyFont="1" applyFill="1" applyBorder="1"/>
    <xf numFmtId="0" fontId="14" fillId="0" borderId="0" xfId="0" applyFont="1" applyFill="1"/>
    <xf numFmtId="0" fontId="1" fillId="0" borderId="0" xfId="0" applyFont="1" applyFill="1"/>
    <xf numFmtId="0" fontId="15" fillId="0" borderId="0" xfId="0" applyFont="1" applyFill="1"/>
    <xf numFmtId="0" fontId="9" fillId="0" borderId="0" xfId="0" applyFont="1" applyFill="1"/>
    <xf numFmtId="0" fontId="13" fillId="0" borderId="0" xfId="0" applyFont="1" applyFill="1"/>
    <xf numFmtId="0" fontId="7" fillId="0" borderId="5" xfId="0" applyFont="1" applyFill="1" applyBorder="1" applyAlignment="1">
      <alignment horizontal="center" wrapText="1"/>
    </xf>
    <xf numFmtId="0" fontId="0" fillId="0" borderId="0" xfId="0" applyFill="1" applyAlignment="1">
      <alignment horizontal="right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10" fontId="16" fillId="0" borderId="4" xfId="0" applyNumberFormat="1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/>
    </xf>
    <xf numFmtId="0" fontId="19" fillId="0" borderId="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19" fillId="0" borderId="9" xfId="0" applyFont="1" applyFill="1" applyBorder="1" applyAlignment="1">
      <alignment horizontal="center"/>
    </xf>
    <xf numFmtId="0" fontId="20" fillId="0" borderId="0" xfId="0" applyFont="1" applyFill="1" applyBorder="1"/>
    <xf numFmtId="0" fontId="20" fillId="0" borderId="0" xfId="0" applyFont="1" applyFill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2" xfId="0" applyFont="1" applyFill="1" applyBorder="1" applyAlignment="1"/>
    <xf numFmtId="0" fontId="21" fillId="0" borderId="2" xfId="0" applyFont="1" applyFill="1" applyBorder="1"/>
    <xf numFmtId="0" fontId="8" fillId="0" borderId="3" xfId="0" applyFont="1" applyFill="1" applyBorder="1"/>
    <xf numFmtId="0" fontId="8" fillId="0" borderId="10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5" xfId="0" applyFont="1" applyFill="1" applyBorder="1"/>
    <xf numFmtId="0" fontId="8" fillId="0" borderId="10" xfId="0" applyFont="1" applyFill="1" applyBorder="1" applyAlignment="1"/>
    <xf numFmtId="0" fontId="8" fillId="0" borderId="11" xfId="0" applyFont="1" applyFill="1" applyBorder="1" applyAlignment="1"/>
    <xf numFmtId="2" fontId="8" fillId="0" borderId="4" xfId="0" applyNumberFormat="1" applyFont="1" applyFill="1" applyBorder="1"/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1" xfId="0" applyFont="1" applyFill="1" applyBorder="1" applyAlignment="1"/>
    <xf numFmtId="0" fontId="8" fillId="0" borderId="3" xfId="0" applyFont="1" applyFill="1" applyBorder="1" applyAlignment="1"/>
    <xf numFmtId="2" fontId="0" fillId="0" borderId="0" xfId="0" applyNumberFormat="1" applyFill="1" applyBorder="1"/>
    <xf numFmtId="0" fontId="8" fillId="0" borderId="6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/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4" fontId="21" fillId="0" borderId="4" xfId="0" applyNumberFormat="1" applyFont="1" applyFill="1" applyBorder="1" applyAlignment="1">
      <alignment horizontal="center"/>
    </xf>
    <xf numFmtId="0" fontId="21" fillId="0" borderId="9" xfId="0" applyFont="1" applyFill="1" applyBorder="1"/>
    <xf numFmtId="0" fontId="8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center" vertical="center"/>
    </xf>
    <xf numFmtId="4" fontId="22" fillId="0" borderId="4" xfId="0" applyNumberFormat="1" applyFont="1" applyBorder="1" applyAlignment="1">
      <alignment horizontal="center" vertical="center"/>
    </xf>
    <xf numFmtId="0" fontId="23" fillId="0" borderId="0" xfId="0" applyFont="1" applyFill="1" applyBorder="1"/>
    <xf numFmtId="4" fontId="8" fillId="0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2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2" fontId="8" fillId="0" borderId="9" xfId="0" applyNumberFormat="1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2" fontId="21" fillId="0" borderId="9" xfId="0" applyNumberFormat="1" applyFont="1" applyFill="1" applyBorder="1"/>
    <xf numFmtId="0" fontId="21" fillId="0" borderId="1" xfId="0" applyFont="1" applyFill="1" applyBorder="1" applyAlignment="1"/>
    <xf numFmtId="0" fontId="21" fillId="0" borderId="3" xfId="0" applyFont="1" applyFill="1" applyBorder="1" applyAlignment="1"/>
    <xf numFmtId="2" fontId="21" fillId="0" borderId="4" xfId="0" applyNumberFormat="1" applyFont="1" applyFill="1" applyBorder="1" applyAlignment="1">
      <alignment horizontal="center"/>
    </xf>
    <xf numFmtId="10" fontId="21" fillId="0" borderId="4" xfId="0" applyNumberFormat="1" applyFont="1" applyFill="1" applyBorder="1"/>
    <xf numFmtId="2" fontId="19" fillId="0" borderId="4" xfId="0" applyNumberFormat="1" applyFont="1" applyFill="1" applyBorder="1"/>
    <xf numFmtId="0" fontId="8" fillId="0" borderId="0" xfId="0" applyFont="1" applyFill="1" applyBorder="1" applyAlignment="1">
      <alignment horizontal="center"/>
    </xf>
    <xf numFmtId="0" fontId="21" fillId="0" borderId="0" xfId="0" applyFont="1" applyFill="1" applyBorder="1" applyAlignment="1"/>
    <xf numFmtId="2" fontId="21" fillId="0" borderId="0" xfId="0" applyNumberFormat="1" applyFont="1" applyFill="1" applyBorder="1"/>
    <xf numFmtId="4" fontId="22" fillId="0" borderId="0" xfId="0" applyNumberFormat="1" applyFont="1" applyBorder="1" applyAlignment="1">
      <alignment horizontal="center" vertical="center"/>
    </xf>
    <xf numFmtId="2" fontId="19" fillId="0" borderId="0" xfId="0" applyNumberFormat="1" applyFont="1" applyFill="1" applyBorder="1"/>
    <xf numFmtId="0" fontId="21" fillId="0" borderId="0" xfId="0" applyFont="1" applyFill="1" applyBorder="1"/>
    <xf numFmtId="0" fontId="19" fillId="0" borderId="0" xfId="0" applyFont="1" applyFill="1"/>
    <xf numFmtId="0" fontId="8" fillId="0" borderId="5" xfId="0" applyFont="1" applyFill="1" applyBorder="1"/>
    <xf numFmtId="0" fontId="24" fillId="0" borderId="5" xfId="0" applyFont="1" applyFill="1" applyBorder="1" applyAlignment="1" applyProtection="1">
      <alignment horizontal="center"/>
      <protection locked="0"/>
    </xf>
    <xf numFmtId="0" fontId="11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4" fontId="8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39</xdr:row>
      <xdr:rowOff>114300</xdr:rowOff>
    </xdr:from>
    <xdr:to>
      <xdr:col>6</xdr:col>
      <xdr:colOff>810260</xdr:colOff>
      <xdr:row>45</xdr:row>
      <xdr:rowOff>73660</xdr:rowOff>
    </xdr:to>
    <xdr:pic>
      <xdr:nvPicPr>
        <xdr:cNvPr id="2" name="Picture 8260" descr="Изображение выглядит как тарелка&#10;&#10;Автоматически созданное описание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4200525"/>
          <a:ext cx="1677035" cy="15405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0;&#1072;&#1088;&#1080;&#1092;&#1080;&#1082;&#1072;&#1094;&#1080;&#1103;%20&#1089;%2001.10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45;&#1058;&#1040;%20&#1086;&#1082;&#1090;&#1103;&#1073;&#1088;&#1100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икация"/>
      <sheetName val="штатное"/>
      <sheetName val="формулы"/>
      <sheetName val="должности"/>
    </sheetNames>
    <sheetDataSet>
      <sheetData sheetId="0">
        <row r="14">
          <cell r="AG14">
            <v>56598.53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банков"/>
      <sheetName val="Алаев"/>
      <sheetName val="Алаев 2"/>
      <sheetName val="ШРР"/>
      <sheetName val="СВОД"/>
    </sheetNames>
    <sheetDataSet>
      <sheetData sheetId="0"/>
      <sheetData sheetId="1"/>
      <sheetData sheetId="2"/>
      <sheetData sheetId="3"/>
      <sheetData sheetId="4">
        <row r="35">
          <cell r="F35">
            <v>78438.554811351176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workbookViewId="0">
      <selection activeCell="F42" sqref="F42"/>
    </sheetView>
  </sheetViews>
  <sheetFormatPr defaultColWidth="9.140625" defaultRowHeight="15" x14ac:dyDescent="0.25"/>
  <cols>
    <col min="1" max="1" width="4" style="6" customWidth="1"/>
    <col min="2" max="2" width="3.28515625" style="6" customWidth="1"/>
    <col min="3" max="3" width="10.7109375" style="6" customWidth="1"/>
    <col min="4" max="4" width="10.85546875" style="6" customWidth="1"/>
    <col min="5" max="5" width="23.140625" style="6" customWidth="1"/>
    <col min="6" max="6" width="17.28515625" style="6" customWidth="1"/>
    <col min="7" max="7" width="14.85546875" style="6" customWidth="1"/>
    <col min="8" max="8" width="14.42578125" style="6" customWidth="1"/>
    <col min="9" max="10" width="15.5703125" style="6" customWidth="1"/>
    <col min="11" max="11" width="13.85546875" style="6" customWidth="1"/>
    <col min="12" max="12" width="9.5703125" style="6" bestFit="1" customWidth="1"/>
    <col min="13" max="13" width="11" style="6" bestFit="1" customWidth="1"/>
    <col min="14" max="14" width="12" style="6" customWidth="1"/>
    <col min="15" max="16384" width="9.140625" style="6"/>
  </cols>
  <sheetData>
    <row r="1" spans="1:14" ht="17.25" customHeight="1" x14ac:dyDescent="0.25">
      <c r="A1" s="1" t="s">
        <v>0</v>
      </c>
      <c r="B1" s="2"/>
      <c r="C1" s="3"/>
      <c r="D1" s="4"/>
      <c r="E1" s="5"/>
      <c r="G1" s="5"/>
      <c r="H1" s="7"/>
      <c r="J1" s="8" t="s">
        <v>1</v>
      </c>
      <c r="K1" s="9"/>
      <c r="L1" s="7"/>
      <c r="M1" s="10"/>
    </row>
    <row r="2" spans="1:14" ht="18" customHeight="1" x14ac:dyDescent="0.25">
      <c r="A2" s="11" t="s">
        <v>2</v>
      </c>
      <c r="B2" s="2"/>
      <c r="C2" s="2"/>
      <c r="D2" s="4"/>
      <c r="E2" s="12"/>
      <c r="F2" s="5"/>
      <c r="G2" s="5"/>
      <c r="H2" s="13"/>
      <c r="I2" s="13"/>
      <c r="J2" s="14"/>
      <c r="K2" s="9"/>
      <c r="L2" s="7"/>
      <c r="M2" s="10"/>
    </row>
    <row r="3" spans="1:14" ht="15" customHeight="1" x14ac:dyDescent="0.25">
      <c r="A3" s="5"/>
      <c r="B3" s="5"/>
      <c r="C3" s="5"/>
      <c r="D3" s="5"/>
      <c r="E3" s="5"/>
      <c r="F3" s="5"/>
      <c r="G3" s="5"/>
      <c r="H3" s="15"/>
      <c r="I3" s="16"/>
      <c r="J3" s="17"/>
      <c r="K3" s="1"/>
      <c r="M3" s="10"/>
    </row>
    <row r="4" spans="1:14" ht="15" customHeight="1" x14ac:dyDescent="0.25">
      <c r="A4" s="18" t="s">
        <v>3</v>
      </c>
      <c r="B4" s="19"/>
      <c r="C4" s="20"/>
      <c r="D4" s="21">
        <v>69</v>
      </c>
      <c r="E4" s="5"/>
      <c r="F4" s="5"/>
      <c r="G4" s="5"/>
      <c r="H4" s="15"/>
      <c r="J4" s="22"/>
      <c r="K4" s="23"/>
      <c r="M4" s="10"/>
    </row>
    <row r="5" spans="1:14" ht="18" x14ac:dyDescent="0.25">
      <c r="A5" s="24" t="s">
        <v>4</v>
      </c>
      <c r="B5" s="24"/>
      <c r="C5" s="24"/>
      <c r="D5" s="25">
        <v>5</v>
      </c>
      <c r="E5" s="26"/>
      <c r="F5" s="26"/>
      <c r="G5" s="26"/>
      <c r="H5" s="16"/>
      <c r="I5" s="10"/>
      <c r="J5" s="27"/>
      <c r="K5" s="28"/>
      <c r="L5" s="29"/>
      <c r="M5" s="17"/>
    </row>
    <row r="6" spans="1:14" ht="15.75" x14ac:dyDescent="0.25">
      <c r="B6" s="30"/>
      <c r="C6" s="31"/>
      <c r="D6" s="31"/>
      <c r="E6" s="32"/>
      <c r="F6" s="26"/>
      <c r="G6" s="26"/>
      <c r="H6" s="31"/>
      <c r="J6" s="15"/>
      <c r="K6" s="15"/>
      <c r="L6" s="22"/>
      <c r="M6" s="10"/>
    </row>
    <row r="7" spans="1:14" ht="31.5" customHeight="1" x14ac:dyDescent="0.25">
      <c r="A7" s="33" t="s">
        <v>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22"/>
      <c r="M7" s="10"/>
      <c r="N7" s="34"/>
    </row>
    <row r="8" spans="1:14" ht="15" customHeight="1" x14ac:dyDescent="0.25">
      <c r="A8" s="35" t="s">
        <v>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22"/>
    </row>
    <row r="9" spans="1:14" ht="1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22"/>
    </row>
    <row r="10" spans="1:14" ht="20.25" customHeight="1" x14ac:dyDescent="0.25">
      <c r="A10" s="37" t="s">
        <v>7</v>
      </c>
      <c r="B10" s="38"/>
      <c r="C10" s="39"/>
      <c r="D10" s="37" t="s">
        <v>8</v>
      </c>
      <c r="E10" s="39"/>
      <c r="F10" s="37" t="s">
        <v>9</v>
      </c>
      <c r="G10" s="40" t="s">
        <v>10</v>
      </c>
      <c r="H10" s="41" t="s">
        <v>11</v>
      </c>
      <c r="I10" s="41"/>
      <c r="J10" s="40" t="s">
        <v>12</v>
      </c>
      <c r="K10" s="40" t="s">
        <v>13</v>
      </c>
      <c r="L10" s="10"/>
      <c r="M10" s="10"/>
      <c r="N10" s="10"/>
    </row>
    <row r="11" spans="1:14" ht="18.75" customHeight="1" x14ac:dyDescent="0.25">
      <c r="A11" s="42"/>
      <c r="B11" s="43"/>
      <c r="C11" s="44"/>
      <c r="D11" s="42"/>
      <c r="E11" s="44"/>
      <c r="F11" s="45"/>
      <c r="G11" s="46"/>
      <c r="H11" s="41"/>
      <c r="I11" s="41"/>
      <c r="J11" s="47"/>
      <c r="K11" s="46"/>
      <c r="L11" s="10"/>
      <c r="M11" s="10"/>
      <c r="N11" s="10"/>
    </row>
    <row r="12" spans="1:14" ht="24.75" customHeight="1" x14ac:dyDescent="0.25">
      <c r="A12" s="48" t="s">
        <v>14</v>
      </c>
      <c r="B12" s="49"/>
      <c r="C12" s="50" t="s">
        <v>15</v>
      </c>
      <c r="D12" s="51" t="s">
        <v>16</v>
      </c>
      <c r="E12" s="52"/>
      <c r="F12" s="53"/>
      <c r="G12" s="53"/>
      <c r="H12" s="54" t="s">
        <v>17</v>
      </c>
      <c r="I12" s="55">
        <v>1.3858999999999999</v>
      </c>
      <c r="J12" s="56"/>
      <c r="K12" s="53"/>
      <c r="L12" s="10"/>
      <c r="M12" s="10"/>
      <c r="N12" s="10"/>
    </row>
    <row r="13" spans="1:14" s="65" customFormat="1" ht="11.25" x14ac:dyDescent="0.2">
      <c r="A13" s="57">
        <v>1</v>
      </c>
      <c r="B13" s="58"/>
      <c r="C13" s="59">
        <v>2</v>
      </c>
      <c r="D13" s="57">
        <v>3</v>
      </c>
      <c r="E13" s="58"/>
      <c r="F13" s="60">
        <v>4</v>
      </c>
      <c r="G13" s="60">
        <v>5</v>
      </c>
      <c r="H13" s="61">
        <v>6</v>
      </c>
      <c r="I13" s="62"/>
      <c r="J13" s="63">
        <v>7</v>
      </c>
      <c r="K13" s="63">
        <v>8</v>
      </c>
      <c r="L13" s="64"/>
      <c r="M13" s="64"/>
      <c r="N13" s="64"/>
    </row>
    <row r="14" spans="1:14" ht="15.75" hidden="1" x14ac:dyDescent="0.25">
      <c r="A14" s="66"/>
      <c r="B14" s="67"/>
      <c r="C14" s="68"/>
      <c r="D14" s="69"/>
      <c r="E14" s="69"/>
      <c r="F14" s="70" t="s">
        <v>18</v>
      </c>
      <c r="G14" s="68"/>
      <c r="H14" s="68"/>
      <c r="I14" s="68"/>
      <c r="J14" s="68"/>
      <c r="K14" s="71"/>
      <c r="L14" s="10"/>
      <c r="M14" s="10"/>
      <c r="N14" s="10"/>
    </row>
    <row r="15" spans="1:14" ht="15.75" hidden="1" x14ac:dyDescent="0.25">
      <c r="A15" s="72"/>
      <c r="B15" s="73"/>
      <c r="C15" s="74"/>
      <c r="D15" s="75"/>
      <c r="E15" s="76"/>
      <c r="F15" s="74"/>
      <c r="G15" s="77"/>
      <c r="H15" s="74"/>
      <c r="I15" s="74"/>
      <c r="J15" s="74"/>
      <c r="K15" s="74"/>
      <c r="L15" s="10"/>
      <c r="M15" s="10"/>
      <c r="N15" s="10"/>
    </row>
    <row r="16" spans="1:14" ht="15.75" hidden="1" x14ac:dyDescent="0.25">
      <c r="A16" s="66"/>
      <c r="B16" s="78"/>
      <c r="C16" s="79"/>
      <c r="D16" s="80"/>
      <c r="E16" s="81"/>
      <c r="F16" s="79"/>
      <c r="G16" s="77"/>
      <c r="H16" s="79"/>
      <c r="I16" s="79"/>
      <c r="J16" s="79"/>
      <c r="K16" s="79"/>
      <c r="L16" s="10"/>
      <c r="M16" s="10"/>
      <c r="N16" s="10"/>
    </row>
    <row r="17" spans="1:14" ht="15.75" hidden="1" x14ac:dyDescent="0.25">
      <c r="A17" s="66"/>
      <c r="B17" s="78"/>
      <c r="C17" s="79"/>
      <c r="D17" s="80"/>
      <c r="E17" s="81"/>
      <c r="F17" s="79"/>
      <c r="G17" s="77"/>
      <c r="H17" s="79"/>
      <c r="I17" s="79"/>
      <c r="J17" s="79"/>
      <c r="K17" s="79"/>
      <c r="L17" s="10"/>
      <c r="M17" s="10"/>
      <c r="N17" s="10"/>
    </row>
    <row r="18" spans="1:14" ht="15.75" hidden="1" x14ac:dyDescent="0.25">
      <c r="A18" s="66"/>
      <c r="B18" s="78"/>
      <c r="C18" s="79"/>
      <c r="D18" s="80"/>
      <c r="E18" s="81"/>
      <c r="F18" s="79"/>
      <c r="G18" s="77"/>
      <c r="H18" s="79"/>
      <c r="I18" s="79"/>
      <c r="J18" s="79"/>
      <c r="K18" s="79"/>
      <c r="L18" s="10"/>
      <c r="M18" s="10"/>
      <c r="N18" s="10"/>
    </row>
    <row r="19" spans="1:14" ht="15.75" hidden="1" x14ac:dyDescent="0.25">
      <c r="A19" s="66"/>
      <c r="B19" s="78"/>
      <c r="C19" s="79"/>
      <c r="D19" s="80"/>
      <c r="E19" s="81"/>
      <c r="F19" s="79"/>
      <c r="G19" s="77"/>
      <c r="H19" s="79"/>
      <c r="I19" s="79"/>
      <c r="J19" s="79"/>
      <c r="K19" s="79"/>
      <c r="L19" s="10"/>
      <c r="M19" s="82"/>
      <c r="N19" s="10"/>
    </row>
    <row r="20" spans="1:14" ht="15.75" hidden="1" x14ac:dyDescent="0.25">
      <c r="A20" s="83"/>
      <c r="B20" s="84"/>
      <c r="C20" s="85"/>
      <c r="D20" s="86" t="s">
        <v>19</v>
      </c>
      <c r="E20" s="87"/>
      <c r="F20" s="88">
        <f>SUM(F15:F19)</f>
        <v>0</v>
      </c>
      <c r="G20" s="89">
        <f>SUM(G15:G19)</f>
        <v>0</v>
      </c>
      <c r="H20" s="90"/>
      <c r="I20" s="90"/>
      <c r="J20" s="90"/>
      <c r="K20" s="85"/>
      <c r="L20" s="10"/>
      <c r="M20" s="10"/>
      <c r="N20" s="10"/>
    </row>
    <row r="21" spans="1:14" ht="19.5" customHeight="1" x14ac:dyDescent="0.25">
      <c r="A21" s="66"/>
      <c r="B21" s="67"/>
      <c r="C21" s="68"/>
      <c r="D21" s="69"/>
      <c r="E21" s="69"/>
      <c r="F21" s="70" t="s">
        <v>20</v>
      </c>
      <c r="G21" s="68"/>
      <c r="H21" s="68"/>
      <c r="I21" s="68"/>
      <c r="J21" s="68"/>
      <c r="K21" s="71"/>
      <c r="L21" s="10"/>
      <c r="M21" s="10"/>
      <c r="N21" s="10"/>
    </row>
    <row r="22" spans="1:14" ht="35.25" customHeight="1" x14ac:dyDescent="0.25">
      <c r="A22" s="66"/>
      <c r="B22" s="78"/>
      <c r="C22" s="79"/>
      <c r="D22" s="91" t="s">
        <v>21</v>
      </c>
      <c r="E22" s="92"/>
      <c r="F22" s="93">
        <v>0.94</v>
      </c>
      <c r="G22" s="94">
        <f>[1]тарификация!$AG$14</f>
        <v>56598.53</v>
      </c>
      <c r="H22" s="79"/>
      <c r="I22" s="79"/>
      <c r="J22" s="79"/>
      <c r="K22" s="79"/>
      <c r="L22" s="10"/>
      <c r="M22" s="95" t="s">
        <v>22</v>
      </c>
      <c r="N22" s="95"/>
    </row>
    <row r="23" spans="1:14" ht="23.25" hidden="1" customHeight="1" x14ac:dyDescent="0.25">
      <c r="A23" s="66"/>
      <c r="B23" s="78"/>
      <c r="C23" s="79"/>
      <c r="D23" s="80"/>
      <c r="E23" s="81"/>
      <c r="F23" s="93"/>
      <c r="G23" s="96"/>
      <c r="H23" s="79"/>
      <c r="I23" s="79"/>
      <c r="J23" s="79"/>
      <c r="K23" s="79"/>
      <c r="L23" s="10"/>
      <c r="M23" s="95" t="s">
        <v>22</v>
      </c>
      <c r="N23" s="95"/>
    </row>
    <row r="24" spans="1:14" ht="15.75" hidden="1" x14ac:dyDescent="0.25">
      <c r="A24" s="97"/>
      <c r="B24" s="71"/>
      <c r="C24" s="79"/>
      <c r="D24" s="80"/>
      <c r="E24" s="81"/>
      <c r="F24" s="98"/>
      <c r="G24" s="99"/>
      <c r="H24" s="79"/>
      <c r="I24" s="79"/>
      <c r="J24" s="79"/>
      <c r="K24" s="79"/>
    </row>
    <row r="25" spans="1:14" ht="15.75" hidden="1" x14ac:dyDescent="0.25">
      <c r="A25" s="97"/>
      <c r="B25" s="68"/>
      <c r="C25" s="79"/>
      <c r="D25" s="100"/>
      <c r="E25" s="101"/>
      <c r="F25" s="98"/>
      <c r="G25" s="99"/>
      <c r="H25" s="85"/>
      <c r="I25" s="85"/>
      <c r="J25" s="85"/>
      <c r="K25" s="85"/>
    </row>
    <row r="26" spans="1:14" ht="15.75" x14ac:dyDescent="0.25">
      <c r="A26" s="83"/>
      <c r="B26" s="84"/>
      <c r="C26" s="85"/>
      <c r="D26" s="86" t="s">
        <v>19</v>
      </c>
      <c r="E26" s="87"/>
      <c r="F26" s="88">
        <f>SUM(F22:F25)</f>
        <v>0.94</v>
      </c>
      <c r="G26" s="89">
        <f>G22</f>
        <v>56598.53</v>
      </c>
      <c r="H26" s="90"/>
      <c r="I26" s="90"/>
      <c r="J26" s="90"/>
      <c r="K26" s="85"/>
      <c r="L26" s="10"/>
      <c r="M26" s="10"/>
      <c r="N26" s="10"/>
    </row>
    <row r="27" spans="1:14" ht="15.75" hidden="1" x14ac:dyDescent="0.25">
      <c r="A27" s="97"/>
      <c r="B27" s="68"/>
      <c r="C27" s="79"/>
      <c r="D27" s="69"/>
      <c r="E27" s="69"/>
      <c r="F27" s="70" t="s">
        <v>23</v>
      </c>
      <c r="G27" s="96"/>
      <c r="H27" s="85"/>
      <c r="I27" s="85"/>
      <c r="J27" s="85"/>
      <c r="K27" s="85"/>
      <c r="L27" s="10"/>
    </row>
    <row r="28" spans="1:14" ht="15.75" hidden="1" x14ac:dyDescent="0.25">
      <c r="A28" s="97"/>
      <c r="B28" s="68"/>
      <c r="C28" s="79"/>
      <c r="D28" s="80"/>
      <c r="E28" s="81"/>
      <c r="F28" s="102"/>
      <c r="G28" s="96"/>
      <c r="H28" s="85"/>
      <c r="I28" s="85"/>
      <c r="J28" s="85"/>
      <c r="K28" s="85"/>
      <c r="L28" s="10"/>
    </row>
    <row r="29" spans="1:14" ht="15.75" hidden="1" x14ac:dyDescent="0.25">
      <c r="A29" s="97"/>
      <c r="B29" s="68"/>
      <c r="C29" s="79"/>
      <c r="D29" s="80"/>
      <c r="E29" s="81"/>
      <c r="F29" s="102"/>
      <c r="G29" s="96"/>
      <c r="H29" s="85"/>
      <c r="I29" s="85"/>
      <c r="J29" s="85"/>
      <c r="K29" s="85"/>
      <c r="L29" s="10"/>
    </row>
    <row r="30" spans="1:14" ht="15.75" hidden="1" x14ac:dyDescent="0.25">
      <c r="A30" s="97"/>
      <c r="B30" s="68"/>
      <c r="C30" s="79"/>
      <c r="D30" s="80"/>
      <c r="E30" s="81"/>
      <c r="F30" s="102"/>
      <c r="G30" s="96"/>
      <c r="H30" s="85"/>
      <c r="I30" s="85"/>
      <c r="J30" s="85"/>
      <c r="K30" s="85"/>
      <c r="L30" s="10"/>
    </row>
    <row r="31" spans="1:14" ht="15.75" hidden="1" x14ac:dyDescent="0.25">
      <c r="A31" s="97"/>
      <c r="B31" s="68"/>
      <c r="C31" s="79"/>
      <c r="D31" s="100"/>
      <c r="E31" s="101"/>
      <c r="F31" s="102"/>
      <c r="G31" s="96"/>
      <c r="H31" s="85"/>
      <c r="I31" s="85"/>
      <c r="J31" s="85"/>
      <c r="K31" s="85"/>
      <c r="L31" s="10"/>
    </row>
    <row r="32" spans="1:14" ht="15.75" hidden="1" x14ac:dyDescent="0.25">
      <c r="A32" s="83"/>
      <c r="B32" s="84"/>
      <c r="C32" s="85"/>
      <c r="D32" s="86" t="s">
        <v>19</v>
      </c>
      <c r="E32" s="87"/>
      <c r="F32" s="88">
        <f>SUM(F28:F31)</f>
        <v>0</v>
      </c>
      <c r="G32" s="89">
        <f>SUM(G28:G31)</f>
        <v>0</v>
      </c>
      <c r="H32" s="90"/>
      <c r="I32" s="90"/>
      <c r="J32" s="90"/>
      <c r="K32" s="85"/>
      <c r="L32" s="10"/>
      <c r="M32" s="10"/>
      <c r="N32" s="10"/>
    </row>
    <row r="33" spans="1:15" ht="15.75" hidden="1" x14ac:dyDescent="0.25">
      <c r="A33" s="97"/>
      <c r="B33" s="68"/>
      <c r="C33" s="79"/>
      <c r="D33" s="69"/>
      <c r="E33" s="69"/>
      <c r="F33" s="70" t="s">
        <v>24</v>
      </c>
      <c r="G33" s="96"/>
      <c r="H33" s="85"/>
      <c r="I33" s="85"/>
      <c r="J33" s="85"/>
      <c r="K33" s="85"/>
      <c r="L33" s="10"/>
    </row>
    <row r="34" spans="1:15" ht="15.75" hidden="1" x14ac:dyDescent="0.25">
      <c r="A34" s="97"/>
      <c r="B34" s="68"/>
      <c r="C34" s="79"/>
      <c r="D34" s="80" t="s">
        <v>25</v>
      </c>
      <c r="E34" s="81"/>
      <c r="F34" s="102"/>
      <c r="G34" s="96"/>
      <c r="H34" s="85"/>
      <c r="I34" s="85"/>
      <c r="J34" s="85"/>
      <c r="K34" s="85"/>
      <c r="L34" s="10"/>
    </row>
    <row r="35" spans="1:15" ht="15.75" hidden="1" x14ac:dyDescent="0.25">
      <c r="A35" s="97"/>
      <c r="B35" s="68"/>
      <c r="C35" s="79"/>
      <c r="D35" s="80"/>
      <c r="E35" s="81"/>
      <c r="F35" s="102"/>
      <c r="G35" s="96"/>
      <c r="H35" s="85"/>
      <c r="I35" s="85"/>
      <c r="J35" s="85"/>
      <c r="K35" s="85"/>
      <c r="L35" s="10"/>
    </row>
    <row r="36" spans="1:15" ht="15.75" hidden="1" x14ac:dyDescent="0.25">
      <c r="A36" s="97"/>
      <c r="B36" s="68"/>
      <c r="C36" s="79"/>
      <c r="D36" s="100"/>
      <c r="E36" s="101"/>
      <c r="F36" s="102"/>
      <c r="G36" s="96"/>
      <c r="H36" s="85"/>
      <c r="I36" s="85"/>
      <c r="J36" s="85"/>
      <c r="K36" s="85"/>
      <c r="L36" s="10"/>
    </row>
    <row r="37" spans="1:15" ht="15.75" hidden="1" x14ac:dyDescent="0.25">
      <c r="A37" s="97"/>
      <c r="B37" s="68"/>
      <c r="C37" s="79"/>
      <c r="D37" s="100"/>
      <c r="E37" s="101"/>
      <c r="F37" s="102"/>
      <c r="G37" s="96"/>
      <c r="H37" s="85"/>
      <c r="I37" s="85"/>
      <c r="J37" s="85"/>
      <c r="K37" s="85"/>
      <c r="L37" s="10"/>
    </row>
    <row r="38" spans="1:15" ht="15.75" hidden="1" x14ac:dyDescent="0.25">
      <c r="A38" s="97"/>
      <c r="B38" s="68"/>
      <c r="C38" s="79"/>
      <c r="D38" s="103" t="s">
        <v>19</v>
      </c>
      <c r="E38" s="87"/>
      <c r="F38" s="88">
        <f>SUM(F34:F37)</f>
        <v>0</v>
      </c>
      <c r="G38" s="89">
        <f>SUM(G34:G37)</f>
        <v>0</v>
      </c>
      <c r="H38" s="104"/>
      <c r="I38" s="104"/>
      <c r="J38" s="104"/>
      <c r="K38" s="85"/>
      <c r="L38" s="82"/>
    </row>
    <row r="39" spans="1:15" ht="15.75" customHeight="1" x14ac:dyDescent="0.25">
      <c r="A39" s="66"/>
      <c r="B39" s="78"/>
      <c r="C39" s="79"/>
      <c r="D39" s="105" t="s">
        <v>26</v>
      </c>
      <c r="E39" s="106"/>
      <c r="F39" s="107">
        <f>F20+F26+F32+F38</f>
        <v>0.94</v>
      </c>
      <c r="G39" s="89">
        <f>G20+G26+G32+G38</f>
        <v>56598.53</v>
      </c>
      <c r="H39" s="94">
        <f>[2]СВОД!$F$35</f>
        <v>78438.554811351176</v>
      </c>
      <c r="I39" s="108">
        <f>H39/G39</f>
        <v>1.3858761846173597</v>
      </c>
      <c r="J39" s="89">
        <f>G39+H39</f>
        <v>135037.08481135117</v>
      </c>
      <c r="K39" s="109"/>
    </row>
    <row r="40" spans="1:15" ht="15.75" customHeight="1" x14ac:dyDescent="0.25">
      <c r="A40" s="110"/>
      <c r="B40" s="110"/>
      <c r="C40" s="27"/>
      <c r="D40" s="111"/>
      <c r="E40" s="111"/>
      <c r="F40" s="112"/>
      <c r="G40" s="112"/>
      <c r="H40" s="113"/>
      <c r="I40" s="112"/>
      <c r="J40" s="112"/>
      <c r="K40" s="114"/>
    </row>
    <row r="41" spans="1:15" ht="30" customHeight="1" x14ac:dyDescent="0.25">
      <c r="A41" s="110"/>
      <c r="B41" s="110"/>
      <c r="C41" s="27"/>
      <c r="D41" s="111"/>
      <c r="E41" s="111"/>
      <c r="F41" s="115"/>
      <c r="G41" s="115"/>
      <c r="H41" s="115"/>
      <c r="I41" s="115"/>
      <c r="J41" s="112"/>
      <c r="K41" s="27"/>
      <c r="O41" s="116"/>
    </row>
    <row r="42" spans="1:15" ht="15.75" x14ac:dyDescent="0.25">
      <c r="A42" s="22" t="s">
        <v>27</v>
      </c>
      <c r="B42" s="22"/>
      <c r="C42" s="22"/>
      <c r="D42" s="22"/>
      <c r="E42" s="22"/>
      <c r="F42" s="117"/>
      <c r="G42" s="117"/>
      <c r="H42" s="27"/>
      <c r="I42" s="22"/>
      <c r="J42" s="118" t="s">
        <v>28</v>
      </c>
      <c r="K42" s="118"/>
    </row>
    <row r="43" spans="1:15" ht="15.75" x14ac:dyDescent="0.25">
      <c r="A43" s="22"/>
      <c r="B43" s="22"/>
      <c r="C43" s="22"/>
      <c r="D43" s="22"/>
      <c r="E43" s="22"/>
      <c r="F43" s="119"/>
      <c r="G43" s="119"/>
      <c r="H43" s="27"/>
      <c r="I43" s="22"/>
      <c r="J43" s="119" t="s">
        <v>29</v>
      </c>
      <c r="K43" s="119"/>
    </row>
    <row r="44" spans="1:15" ht="15.75" x14ac:dyDescent="0.25">
      <c r="A44" s="22"/>
      <c r="B44" s="22"/>
      <c r="C44" s="22"/>
      <c r="D44" s="22"/>
      <c r="E44" s="22"/>
      <c r="F44" s="120"/>
      <c r="G44" s="120"/>
      <c r="H44" s="27"/>
      <c r="I44" s="22"/>
      <c r="J44" s="120"/>
      <c r="K44" s="120"/>
    </row>
    <row r="45" spans="1:15" ht="31.5" customHeight="1" x14ac:dyDescent="0.25">
      <c r="A45" s="22"/>
      <c r="B45" s="22"/>
      <c r="C45" s="22"/>
      <c r="D45" s="22"/>
      <c r="E45" s="27"/>
      <c r="F45" s="27"/>
      <c r="G45" s="27"/>
      <c r="H45"/>
      <c r="I45" s="27"/>
      <c r="J45" s="27"/>
      <c r="K45" s="27"/>
    </row>
    <row r="46" spans="1:15" ht="15.75" x14ac:dyDescent="0.25">
      <c r="A46" s="22"/>
      <c r="B46" s="22"/>
      <c r="C46" s="22"/>
      <c r="D46" s="22"/>
      <c r="E46" s="121"/>
      <c r="F46" s="122"/>
      <c r="G46" s="122"/>
      <c r="H46" s="27"/>
      <c r="I46" s="27"/>
      <c r="J46" s="121"/>
      <c r="K46" s="27"/>
    </row>
    <row r="47" spans="1:15" ht="15.75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</row>
    <row r="48" spans="1:15" ht="15.75" x14ac:dyDescent="0.25">
      <c r="A48" s="22"/>
      <c r="B48" s="22"/>
      <c r="C48" s="22"/>
      <c r="D48" s="22"/>
      <c r="E48" s="22"/>
      <c r="F48" s="22"/>
      <c r="G48" s="123"/>
      <c r="H48" s="22"/>
      <c r="I48" s="22"/>
      <c r="J48" s="22"/>
      <c r="K48" s="22"/>
    </row>
    <row r="49" spans="1:11" ht="15.75" x14ac:dyDescent="0.25">
      <c r="A49" s="22"/>
      <c r="B49" s="22"/>
      <c r="C49" s="22"/>
      <c r="D49" s="22"/>
      <c r="E49" s="22"/>
      <c r="F49" s="22"/>
      <c r="G49" s="123"/>
      <c r="H49" s="22"/>
      <c r="I49" s="22"/>
      <c r="J49" s="22"/>
      <c r="K49" s="22"/>
    </row>
    <row r="50" spans="1:11" ht="15.75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</row>
    <row r="51" spans="1:11" ht="15.75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15.75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1" ht="15.75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1" ht="15.75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1" ht="15.75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5.75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ht="15.75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ht="15.75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</row>
    <row r="59" spans="1:11" ht="15.75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11" ht="15.75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</row>
    <row r="61" spans="1:11" ht="15.75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</row>
    <row r="62" spans="1:11" ht="15.75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</row>
    <row r="63" spans="1:11" ht="15.75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 ht="15.75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</row>
    <row r="65" spans="1:11" ht="15.75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 ht="15.75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</row>
    <row r="67" spans="1:11" ht="15.75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15.75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</row>
    <row r="69" spans="1:11" ht="15.75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</row>
    <row r="70" spans="1:11" ht="15.75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</row>
    <row r="71" spans="1:11" ht="15.75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</row>
    <row r="72" spans="1:11" ht="15.75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</row>
    <row r="73" spans="1:11" ht="15.75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</row>
    <row r="74" spans="1:11" ht="15.75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</row>
    <row r="75" spans="1:11" ht="15.75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</row>
    <row r="76" spans="1:11" ht="15.75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11" ht="15.75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</row>
    <row r="78" spans="1:11" ht="15.75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</row>
    <row r="79" spans="1:11" ht="15.75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</row>
    <row r="80" spans="1:11" ht="15.75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</row>
    <row r="81" spans="1:11" ht="15.75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pans="1:11" ht="15.75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</row>
    <row r="83" spans="1:11" ht="15.75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</row>
    <row r="84" spans="1:11" ht="15.75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</row>
    <row r="85" spans="1:11" ht="15.75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</row>
    <row r="86" spans="1:11" ht="15.75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</row>
    <row r="87" spans="1:11" ht="15.75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</row>
    <row r="88" spans="1:11" ht="15.75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</row>
    <row r="89" spans="1:11" ht="15.75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</row>
    <row r="90" spans="1:11" ht="15.75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</row>
    <row r="91" spans="1:11" ht="15.75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</row>
    <row r="92" spans="1:11" ht="15.75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</row>
    <row r="93" spans="1:11" ht="15.75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</row>
    <row r="94" spans="1:11" ht="15.75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</row>
    <row r="95" spans="1:11" ht="15.75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</row>
    <row r="96" spans="1:11" ht="15.75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</row>
    <row r="97" spans="1:11" ht="15.75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</row>
    <row r="98" spans="1:11" ht="15.75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</row>
    <row r="99" spans="1:11" ht="15.75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</row>
    <row r="100" spans="1:11" ht="15.75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</row>
    <row r="101" spans="1:11" ht="15.75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</row>
    <row r="102" spans="1:11" ht="15.75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</row>
    <row r="103" spans="1:11" ht="15.75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</row>
    <row r="104" spans="1:11" ht="15.75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</row>
    <row r="105" spans="1:11" ht="15.75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pans="1:11" ht="15.75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</row>
    <row r="107" spans="1:11" ht="15.75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</row>
    <row r="108" spans="1:11" ht="15.75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</row>
  </sheetData>
  <mergeCells count="59">
    <mergeCell ref="A39:B39"/>
    <mergeCell ref="D39:E39"/>
    <mergeCell ref="J42:K42"/>
    <mergeCell ref="F43:G43"/>
    <mergeCell ref="J43:K43"/>
    <mergeCell ref="F46:G46"/>
    <mergeCell ref="D33:E33"/>
    <mergeCell ref="D34:E34"/>
    <mergeCell ref="D35:E35"/>
    <mergeCell ref="D36:E36"/>
    <mergeCell ref="D37:E37"/>
    <mergeCell ref="D38:E38"/>
    <mergeCell ref="D27:E27"/>
    <mergeCell ref="D28:E28"/>
    <mergeCell ref="D29:E29"/>
    <mergeCell ref="D30:E30"/>
    <mergeCell ref="D31:E31"/>
    <mergeCell ref="A32:B32"/>
    <mergeCell ref="D32:E32"/>
    <mergeCell ref="A23:B23"/>
    <mergeCell ref="D23:E23"/>
    <mergeCell ref="D24:E24"/>
    <mergeCell ref="D25:E25"/>
    <mergeCell ref="A26:B26"/>
    <mergeCell ref="D26:E26"/>
    <mergeCell ref="A20:B20"/>
    <mergeCell ref="D20:E20"/>
    <mergeCell ref="A21:B21"/>
    <mergeCell ref="D21:E21"/>
    <mergeCell ref="A22:B22"/>
    <mergeCell ref="D22:E22"/>
    <mergeCell ref="A17:B17"/>
    <mergeCell ref="D17:E17"/>
    <mergeCell ref="A18:B18"/>
    <mergeCell ref="D18:E18"/>
    <mergeCell ref="A19:B19"/>
    <mergeCell ref="D19:E19"/>
    <mergeCell ref="A14:B14"/>
    <mergeCell ref="D14:E14"/>
    <mergeCell ref="A15:B15"/>
    <mergeCell ref="D15:E15"/>
    <mergeCell ref="A16:B16"/>
    <mergeCell ref="D16:E16"/>
    <mergeCell ref="K10:K12"/>
    <mergeCell ref="A12:B12"/>
    <mergeCell ref="D12:E12"/>
    <mergeCell ref="A13:B13"/>
    <mergeCell ref="D13:E13"/>
    <mergeCell ref="H13:I13"/>
    <mergeCell ref="A4:C4"/>
    <mergeCell ref="A5:C5"/>
    <mergeCell ref="A7:K7"/>
    <mergeCell ref="A8:K8"/>
    <mergeCell ref="A10:C11"/>
    <mergeCell ref="D10:E11"/>
    <mergeCell ref="F10:F12"/>
    <mergeCell ref="G10:G12"/>
    <mergeCell ref="H10:I11"/>
    <mergeCell ref="J10:J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2026-10-25T16:12:24Z</dcterms:modified>
</cp:coreProperties>
</file>